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Overzicht begroting" sheetId="1" r:id="rId4"/>
    <sheet state="visible" name="Details begroting" sheetId="2" r:id="rId5"/>
  </sheets>
  <definedNames/>
  <calcPr/>
  <extLst>
    <ext uri="GoogleSheetsCustomDataVersion1">
      <go:sheetsCustomData xmlns:go="http://customooxmlschemas.google.com/" r:id="rId6" roundtripDataSignature="AMtx7mgFz+J8l2FX5GN2onrHuZdbz0akFw=="/>
    </ext>
  </extLst>
</workbook>
</file>

<file path=xl/sharedStrings.xml><?xml version="1.0" encoding="utf-8"?>
<sst xmlns="http://schemas.openxmlformats.org/spreadsheetml/2006/main" count="52" uniqueCount="37">
  <si>
    <t>Begroting FSR FNWI 21-22</t>
  </si>
  <si>
    <t>Inkomsten</t>
  </si>
  <si>
    <t>Uitgaven</t>
  </si>
  <si>
    <t>Bijdrage FNWI</t>
  </si>
  <si>
    <t>PR</t>
  </si>
  <si>
    <t>Kantoorartikelen</t>
  </si>
  <si>
    <t>Online faciliteiten</t>
  </si>
  <si>
    <t>Onvoorziene kosten</t>
  </si>
  <si>
    <t>Diversen</t>
  </si>
  <si>
    <t>Samenwerkingsbevordering</t>
  </si>
  <si>
    <t>Inwerken</t>
  </si>
  <si>
    <t>Totaal</t>
  </si>
  <si>
    <t>Verschil t.o.v. vorig jaar</t>
  </si>
  <si>
    <t>Opmerkingen</t>
  </si>
  <si>
    <t>Kennismakingsposter</t>
  </si>
  <si>
    <t>-€50,00</t>
  </si>
  <si>
    <t>Promotiemateriaal</t>
  </si>
  <si>
    <t>Raadskleding</t>
  </si>
  <si>
    <t>Indien 15 kledingstukken</t>
  </si>
  <si>
    <t>PR-acties</t>
  </si>
  <si>
    <t>Constitutieborrel</t>
  </si>
  <si>
    <t>Praat met de Raad evenementen</t>
  </si>
  <si>
    <t>Media wall</t>
  </si>
  <si>
    <t>Facultaire introductie</t>
  </si>
  <si>
    <t>Declaratie bij communicatie</t>
  </si>
  <si>
    <t>Koffie, thee, koekjes e.d.</t>
  </si>
  <si>
    <t>Kantoorbenodigdheden</t>
  </si>
  <si>
    <t>Printkosten</t>
  </si>
  <si>
    <t>Juridische advies</t>
  </si>
  <si>
    <t>Trainingen</t>
  </si>
  <si>
    <t>Relatiegeschenken</t>
  </si>
  <si>
    <t>FOC</t>
  </si>
  <si>
    <t>Vergoeding technisch voorzitter BO</t>
  </si>
  <si>
    <t>Bijeenkomsten</t>
  </si>
  <si>
    <t>Inhalen inwerkweekend</t>
  </si>
  <si>
    <t>Alleen voor dit jaar</t>
  </si>
  <si>
    <t>TOTAAL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</si>
</sst>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[$€-2]\ #,##0.00"/>
    <numFmt numFmtId="165" formatCode="&quot;€&quot;\ #,##0.00"/>
  </numFmts>
  <fonts count="6">
    <font>
      <sz val="12.0"/>
      <color rgb="FF000000"/>
      <name val="Calibri"/>
    </font>
    <font>
      <b/>
      <sz val="12.0"/>
      <color rgb="FF000000"/>
      <name val="Calibri"/>
    </font>
    <font>
      <b/>
      <sz val="12.0"/>
      <color theme="1"/>
      <name val="Calibri"/>
    </font>
    <font>
      <i/>
      <sz val="12.0"/>
      <color rgb="FF000000"/>
      <name val="Calibri"/>
    </font>
    <font>
      <sz val="12.0"/>
      <color rgb="FFFF0000"/>
      <name val="Calibri"/>
    </font>
    <font>
      <sz val="12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CCCCCC"/>
        <bgColor rgb="FFCCCCCC"/>
      </patternFill>
    </fill>
  </fills>
  <borders count="21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top style="double">
        <color rgb="FF000000"/>
      </top>
      <bottom style="thin">
        <color rgb="FF000000"/>
      </bottom>
    </border>
    <border>
      <right style="thin">
        <color rgb="FF000000"/>
      </right>
      <top style="double">
        <color rgb="FF000000"/>
      </top>
      <bottom style="thin">
        <color rgb="FF000000"/>
      </bottom>
    </border>
    <border>
      <top style="thin">
        <color rgb="FF000000"/>
      </top>
      <bottom style="double">
        <color rgb="FF000000"/>
      </bottom>
    </border>
    <border>
      <right style="thin">
        <color rgb="FF000000"/>
      </right>
      <top style="thin">
        <color rgb="FF000000"/>
      </top>
      <bottom style="double">
        <color rgb="FF000000"/>
      </bottom>
    </border>
    <border>
      <bottom style="double">
        <color rgb="FF000000"/>
      </bottom>
    </border>
    <border>
      <right style="thin">
        <color rgb="FF000000"/>
      </right>
      <bottom style="double">
        <color rgb="FF000000"/>
      </bottom>
    </border>
    <border>
      <right style="thin">
        <color rgb="FF000000"/>
      </right>
      <bottom style="thin">
        <color rgb="FF000000"/>
      </bottom>
    </border>
    <border>
      <left/>
      <right/>
      <top/>
      <bottom/>
    </border>
  </borders>
  <cellStyleXfs count="1">
    <xf borderId="0" fillId="0" fontId="0" numFmtId="0" applyAlignment="1" applyFont="1"/>
  </cellStyleXfs>
  <cellXfs count="57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0" fontId="0" numFmtId="0" xfId="0" applyBorder="1" applyFont="1"/>
    <xf borderId="2" fillId="0" fontId="0" numFmtId="164" xfId="0" applyBorder="1" applyFont="1" applyNumberFormat="1"/>
    <xf borderId="3" fillId="0" fontId="0" numFmtId="164" xfId="0" applyBorder="1" applyFont="1" applyNumberFormat="1"/>
    <xf borderId="4" fillId="0" fontId="0" numFmtId="0" xfId="0" applyBorder="1" applyFont="1"/>
    <xf borderId="5" fillId="0" fontId="0" numFmtId="164" xfId="0" applyBorder="1" applyFont="1" applyNumberFormat="1"/>
    <xf borderId="6" fillId="0" fontId="0" numFmtId="164" xfId="0" applyBorder="1" applyFont="1" applyNumberFormat="1"/>
    <xf borderId="6" fillId="0" fontId="0" numFmtId="164" xfId="0" applyAlignment="1" applyBorder="1" applyFont="1" applyNumberFormat="1">
      <alignment horizontal="right"/>
    </xf>
    <xf borderId="7" fillId="0" fontId="1" numFmtId="0" xfId="0" applyBorder="1" applyFont="1"/>
    <xf borderId="8" fillId="0" fontId="1" numFmtId="164" xfId="0" applyBorder="1" applyFont="1" applyNumberFormat="1"/>
    <xf borderId="9" fillId="0" fontId="1" numFmtId="164" xfId="0" applyBorder="1" applyFont="1" applyNumberFormat="1"/>
    <xf borderId="0" fillId="0" fontId="0" numFmtId="0" xfId="0" applyFont="1"/>
    <xf borderId="0" fillId="0" fontId="2" numFmtId="0" xfId="0" applyFont="1"/>
    <xf borderId="0" fillId="0" fontId="1" numFmtId="49" xfId="0" applyFont="1" applyNumberFormat="1"/>
    <xf borderId="2" fillId="0" fontId="0" numFmtId="0" xfId="0" applyBorder="1" applyFont="1"/>
    <xf borderId="10" fillId="0" fontId="0" numFmtId="164" xfId="0" applyBorder="1" applyFont="1" applyNumberFormat="1"/>
    <xf borderId="2" fillId="0" fontId="0" numFmtId="0" xfId="0" applyAlignment="1" applyBorder="1" applyFont="1">
      <alignment shrinkToFit="0" wrapText="1"/>
    </xf>
    <xf borderId="10" fillId="0" fontId="0" numFmtId="164" xfId="0" applyAlignment="1" applyBorder="1" applyFont="1" applyNumberFormat="1">
      <alignment horizontal="right" shrinkToFit="0" wrapText="1"/>
    </xf>
    <xf borderId="10" fillId="0" fontId="0" numFmtId="49" xfId="0" applyAlignment="1" applyBorder="1" applyFont="1" applyNumberFormat="1">
      <alignment horizontal="right" shrinkToFit="0" wrapText="1"/>
    </xf>
    <xf borderId="5" fillId="0" fontId="0" numFmtId="0" xfId="0" applyBorder="1" applyFont="1"/>
    <xf borderId="0" fillId="0" fontId="0" numFmtId="164" xfId="0" applyFont="1" applyNumberFormat="1"/>
    <xf borderId="5" fillId="0" fontId="0" numFmtId="0" xfId="0" applyAlignment="1" applyBorder="1" applyFont="1">
      <alignment shrinkToFit="0" wrapText="1"/>
    </xf>
    <xf borderId="0" fillId="0" fontId="0" numFmtId="164" xfId="0" applyAlignment="1" applyFont="1" applyNumberFormat="1">
      <alignment horizontal="right" shrinkToFit="0" wrapText="1"/>
    </xf>
    <xf borderId="0" fillId="0" fontId="0" numFmtId="49" xfId="0" applyAlignment="1" applyFont="1" applyNumberFormat="1">
      <alignment horizontal="right" shrinkToFit="0" wrapText="1"/>
    </xf>
    <xf borderId="0" fillId="0" fontId="0" numFmtId="49" xfId="0" applyFont="1" applyNumberFormat="1"/>
    <xf borderId="5" fillId="0" fontId="0" numFmtId="165" xfId="0" applyBorder="1" applyFont="1" applyNumberFormat="1"/>
    <xf borderId="5" fillId="0" fontId="3" numFmtId="0" xfId="0" applyAlignment="1" applyBorder="1" applyFont="1">
      <alignment shrinkToFit="0" wrapText="1"/>
    </xf>
    <xf borderId="5" fillId="0" fontId="4" numFmtId="0" xfId="0" applyAlignment="1" applyBorder="1" applyFont="1">
      <alignment shrinkToFit="0" wrapText="1"/>
    </xf>
    <xf borderId="0" fillId="0" fontId="4" numFmtId="164" xfId="0" applyAlignment="1" applyFont="1" applyNumberFormat="1">
      <alignment horizontal="right" shrinkToFit="0" wrapText="1"/>
    </xf>
    <xf borderId="0" fillId="0" fontId="4" numFmtId="49" xfId="0" applyAlignment="1" applyFont="1" applyNumberFormat="1">
      <alignment horizontal="right" shrinkToFit="0" wrapText="1"/>
    </xf>
    <xf borderId="0" fillId="0" fontId="4" numFmtId="49" xfId="0" applyFont="1" applyNumberFormat="1"/>
    <xf borderId="11" fillId="0" fontId="0" numFmtId="0" xfId="0" applyBorder="1" applyFont="1"/>
    <xf borderId="12" fillId="0" fontId="0" numFmtId="164" xfId="0" applyBorder="1" applyFont="1" applyNumberFormat="1"/>
    <xf borderId="13" fillId="0" fontId="0" numFmtId="164" xfId="0" applyBorder="1" applyFont="1" applyNumberFormat="1"/>
    <xf borderId="13" fillId="0" fontId="0" numFmtId="49" xfId="0" applyBorder="1" applyFont="1" applyNumberFormat="1"/>
    <xf borderId="14" fillId="0" fontId="0" numFmtId="164" xfId="0" applyBorder="1" applyFont="1" applyNumberFormat="1"/>
    <xf borderId="0" fillId="0" fontId="0" numFmtId="165" xfId="0" applyFont="1" applyNumberFormat="1"/>
    <xf borderId="15" fillId="0" fontId="0" numFmtId="164" xfId="0" applyAlignment="1" applyBorder="1" applyFont="1" applyNumberFormat="1">
      <alignment horizontal="right" shrinkToFit="0" wrapText="1"/>
    </xf>
    <xf borderId="15" fillId="0" fontId="0" numFmtId="49" xfId="0" applyAlignment="1" applyBorder="1" applyFont="1" applyNumberFormat="1">
      <alignment horizontal="right" shrinkToFit="0" wrapText="1"/>
    </xf>
    <xf borderId="16" fillId="0" fontId="0" numFmtId="164" xfId="0" applyBorder="1" applyFont="1" applyNumberFormat="1"/>
    <xf borderId="3" fillId="0" fontId="0" numFmtId="164" xfId="0" applyAlignment="1" applyBorder="1" applyFont="1" applyNumberFormat="1">
      <alignment horizontal="right"/>
    </xf>
    <xf borderId="10" fillId="0" fontId="0" numFmtId="0" xfId="0" applyBorder="1" applyFont="1"/>
    <xf borderId="10" fillId="0" fontId="0" numFmtId="49" xfId="0" applyBorder="1" applyFont="1" applyNumberFormat="1"/>
    <xf borderId="17" fillId="0" fontId="0" numFmtId="164" xfId="0" applyAlignment="1" applyBorder="1" applyFont="1" applyNumberFormat="1">
      <alignment horizontal="right" shrinkToFit="0" wrapText="1"/>
    </xf>
    <xf borderId="17" fillId="0" fontId="0" numFmtId="49" xfId="0" applyAlignment="1" applyBorder="1" applyFont="1" applyNumberFormat="1">
      <alignment horizontal="right" shrinkToFit="0" wrapText="1"/>
    </xf>
    <xf borderId="18" fillId="0" fontId="0" numFmtId="164" xfId="0" applyBorder="1" applyFont="1" applyNumberFormat="1"/>
    <xf borderId="12" fillId="0" fontId="0" numFmtId="49" xfId="0" applyBorder="1" applyFont="1" applyNumberFormat="1"/>
    <xf borderId="19" fillId="0" fontId="0" numFmtId="164" xfId="0" applyAlignment="1" applyBorder="1" applyFont="1" applyNumberFormat="1">
      <alignment horizontal="right"/>
    </xf>
    <xf borderId="5" fillId="0" fontId="0" numFmtId="49" xfId="0" applyAlignment="1" applyBorder="1" applyFont="1" applyNumberFormat="1">
      <alignment shrinkToFit="0" wrapText="1"/>
    </xf>
    <xf borderId="19" fillId="0" fontId="0" numFmtId="164" xfId="0" applyBorder="1" applyFont="1" applyNumberFormat="1"/>
    <xf borderId="0" fillId="0" fontId="5" numFmtId="0" xfId="0" applyFont="1"/>
    <xf borderId="6" fillId="0" fontId="5" numFmtId="0" xfId="0" applyBorder="1" applyFont="1"/>
    <xf borderId="12" fillId="0" fontId="0" numFmtId="0" xfId="0" applyBorder="1" applyFont="1"/>
    <xf borderId="0" fillId="0" fontId="5" numFmtId="49" xfId="0" applyFont="1" applyNumberFormat="1"/>
    <xf borderId="0" fillId="0" fontId="5" numFmtId="164" xfId="0" applyFont="1" applyNumberFormat="1"/>
    <xf borderId="20" fillId="2" fontId="5" numFmtId="164" xfId="0" applyBorder="1" applyFill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1.22" defaultRowHeight="15.0"/>
  <cols>
    <col customWidth="1" min="1" max="1" width="23.44"/>
    <col customWidth="1" min="2" max="3" width="10.33"/>
    <col customWidth="1" min="4" max="6" width="8.33"/>
  </cols>
  <sheetData>
    <row r="1" ht="15.75" customHeight="1">
      <c r="A1" s="1" t="s">
        <v>0</v>
      </c>
      <c r="B1" s="1" t="s">
        <v>1</v>
      </c>
      <c r="C1" s="1" t="s">
        <v>2</v>
      </c>
    </row>
    <row r="2" ht="15.75" customHeight="1">
      <c r="A2" s="2" t="s">
        <v>3</v>
      </c>
      <c r="B2" s="3">
        <v>16200.0</v>
      </c>
      <c r="C2" s="4"/>
    </row>
    <row r="3" ht="15.75" customHeight="1">
      <c r="A3" s="5"/>
      <c r="B3" s="6"/>
      <c r="C3" s="7"/>
    </row>
    <row r="4" ht="15.75" customHeight="1">
      <c r="A4" s="5" t="s">
        <v>4</v>
      </c>
      <c r="B4" s="6"/>
      <c r="C4" s="7">
        <v>4550.0</v>
      </c>
    </row>
    <row r="5" ht="15.75" customHeight="1">
      <c r="A5" s="5" t="s">
        <v>5</v>
      </c>
      <c r="B5" s="6"/>
      <c r="C5" s="7">
        <v>850.0</v>
      </c>
    </row>
    <row r="6" ht="15.75" customHeight="1">
      <c r="A6" s="5" t="s">
        <v>6</v>
      </c>
      <c r="B6" s="6"/>
      <c r="C6" s="8">
        <v>200.0</v>
      </c>
    </row>
    <row r="7" ht="15.75" customHeight="1">
      <c r="A7" s="5" t="s">
        <v>7</v>
      </c>
      <c r="B7" s="6"/>
      <c r="C7" s="7">
        <v>2000.0</v>
      </c>
    </row>
    <row r="8" ht="15.75" customHeight="1">
      <c r="A8" s="5" t="s">
        <v>8</v>
      </c>
      <c r="B8" s="6"/>
      <c r="C8" s="7">
        <v>2100.0</v>
      </c>
    </row>
    <row r="9" ht="15.75" customHeight="1">
      <c r="A9" s="5" t="s">
        <v>9</v>
      </c>
      <c r="B9" s="6"/>
      <c r="C9" s="7">
        <v>4500.0</v>
      </c>
    </row>
    <row r="10" ht="15.75" customHeight="1">
      <c r="A10" s="5" t="s">
        <v>10</v>
      </c>
      <c r="B10" s="6"/>
      <c r="C10" s="7">
        <v>2000.0</v>
      </c>
    </row>
    <row r="11" ht="15.75" customHeight="1">
      <c r="A11" s="5"/>
      <c r="B11" s="6"/>
      <c r="C11" s="7"/>
    </row>
    <row r="12" ht="15.75" customHeight="1">
      <c r="A12" s="9" t="s">
        <v>11</v>
      </c>
      <c r="B12" s="10">
        <v>16200.0</v>
      </c>
      <c r="C12" s="11">
        <v>16200.0</v>
      </c>
      <c r="E12" s="12"/>
    </row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25" right="0.25" top="0.75"/>
  <pageSetup fitToHeight="0"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23.44"/>
    <col customWidth="1" min="2" max="2" width="10.33"/>
    <col customWidth="1" min="3" max="3" width="30.11"/>
    <col customWidth="1" min="4" max="4" width="9.33"/>
    <col customWidth="1" min="5" max="5" width="21.33"/>
    <col customWidth="1" min="6" max="6" width="24.0"/>
    <col customWidth="1" min="7" max="7" width="9.33"/>
    <col customWidth="1" min="8" max="8" width="8.33"/>
  </cols>
  <sheetData>
    <row r="1" ht="15.75" customHeight="1">
      <c r="A1" s="13" t="s">
        <v>0</v>
      </c>
      <c r="D1" s="1" t="s">
        <v>2</v>
      </c>
      <c r="E1" s="14" t="s">
        <v>12</v>
      </c>
      <c r="F1" s="14" t="s">
        <v>13</v>
      </c>
      <c r="G1" s="1" t="s">
        <v>11</v>
      </c>
    </row>
    <row r="2" ht="15.75" customHeight="1">
      <c r="A2" s="15" t="s">
        <v>4</v>
      </c>
      <c r="B2" s="16">
        <f>G10</f>
        <v>4550</v>
      </c>
      <c r="C2" s="17" t="s">
        <v>14</v>
      </c>
      <c r="D2" s="18">
        <v>0.0</v>
      </c>
      <c r="E2" s="19" t="s">
        <v>15</v>
      </c>
      <c r="F2" s="19"/>
      <c r="G2" s="4"/>
    </row>
    <row r="3" ht="15.75" customHeight="1">
      <c r="A3" s="20"/>
      <c r="B3" s="21"/>
      <c r="C3" s="22" t="s">
        <v>16</v>
      </c>
      <c r="D3" s="23">
        <v>500.0</v>
      </c>
      <c r="E3" s="24"/>
      <c r="F3" s="24"/>
      <c r="G3" s="7"/>
    </row>
    <row r="4" ht="15.75" customHeight="1">
      <c r="A4" s="20"/>
      <c r="B4" s="21"/>
      <c r="C4" s="22" t="s">
        <v>17</v>
      </c>
      <c r="D4" s="23">
        <v>2100.0</v>
      </c>
      <c r="E4" s="24" t="str">
        <f>"+€1150,00"</f>
        <v>+€1150,00</v>
      </c>
      <c r="F4" s="25" t="s">
        <v>18</v>
      </c>
      <c r="G4" s="7"/>
    </row>
    <row r="5" ht="15.75" customHeight="1">
      <c r="A5" s="20"/>
      <c r="B5" s="21"/>
      <c r="C5" s="22" t="s">
        <v>19</v>
      </c>
      <c r="D5" s="23">
        <v>700.0</v>
      </c>
      <c r="E5" s="24"/>
      <c r="F5" s="24"/>
      <c r="G5" s="7"/>
    </row>
    <row r="6" ht="15.75" customHeight="1">
      <c r="A6" s="20"/>
      <c r="B6" s="21"/>
      <c r="C6" s="26" t="s">
        <v>20</v>
      </c>
      <c r="D6" s="21">
        <v>500.0</v>
      </c>
      <c r="E6" s="25"/>
      <c r="F6" s="25"/>
      <c r="G6" s="7"/>
    </row>
    <row r="7" ht="15.75" customHeight="1">
      <c r="A7" s="20"/>
      <c r="B7" s="21"/>
      <c r="C7" s="22" t="s">
        <v>21</v>
      </c>
      <c r="D7" s="23">
        <v>650.0</v>
      </c>
      <c r="E7" s="24"/>
      <c r="F7" s="24"/>
      <c r="G7" s="7"/>
    </row>
    <row r="8" ht="15.75" customHeight="1">
      <c r="A8" s="20"/>
      <c r="B8" s="21"/>
      <c r="C8" s="27" t="s">
        <v>22</v>
      </c>
      <c r="D8" s="23">
        <v>100.0</v>
      </c>
      <c r="E8" s="24"/>
      <c r="F8" s="24"/>
      <c r="G8" s="7"/>
    </row>
    <row r="9" ht="15.75" customHeight="1">
      <c r="A9" s="20"/>
      <c r="B9" s="21"/>
      <c r="C9" s="28" t="s">
        <v>23</v>
      </c>
      <c r="D9" s="29">
        <v>1100.0</v>
      </c>
      <c r="E9" s="30" t="str">
        <f>"+€1100,00"</f>
        <v>+€1100,00</v>
      </c>
      <c r="F9" s="31" t="s">
        <v>24</v>
      </c>
      <c r="G9" s="7"/>
    </row>
    <row r="10" ht="15.75" customHeight="1">
      <c r="A10" s="32"/>
      <c r="B10" s="33"/>
      <c r="C10" s="32"/>
      <c r="D10" s="34"/>
      <c r="E10" s="35"/>
      <c r="F10" s="35"/>
      <c r="G10" s="36">
        <f>SUM(D2:D8)</f>
        <v>4550</v>
      </c>
      <c r="H10" s="37"/>
    </row>
    <row r="11" ht="15.75" customHeight="1">
      <c r="A11" s="15" t="s">
        <v>5</v>
      </c>
      <c r="B11" s="16">
        <f>G14</f>
        <v>850</v>
      </c>
      <c r="C11" s="17" t="s">
        <v>25</v>
      </c>
      <c r="D11" s="18">
        <v>150.0</v>
      </c>
      <c r="E11" s="19"/>
      <c r="F11" s="19"/>
      <c r="G11" s="4"/>
    </row>
    <row r="12" ht="15.75" customHeight="1">
      <c r="A12" s="20"/>
      <c r="B12" s="21"/>
      <c r="C12" s="22" t="s">
        <v>26</v>
      </c>
      <c r="D12" s="23">
        <v>500.0</v>
      </c>
      <c r="E12" s="24"/>
      <c r="F12" s="24"/>
      <c r="G12" s="7"/>
    </row>
    <row r="13" ht="15.75" customHeight="1">
      <c r="A13" s="20"/>
      <c r="B13" s="21"/>
      <c r="C13" s="22" t="s">
        <v>27</v>
      </c>
      <c r="D13" s="23">
        <v>200.0</v>
      </c>
      <c r="E13" s="24" t="str">
        <f>"+€50,00"</f>
        <v>+€50,00</v>
      </c>
      <c r="F13" s="24"/>
      <c r="G13" s="7"/>
    </row>
    <row r="14" ht="15.75" customHeight="1">
      <c r="A14" s="32"/>
      <c r="B14" s="33"/>
      <c r="C14" s="32"/>
      <c r="D14" s="34"/>
      <c r="E14" s="35"/>
      <c r="F14" s="35"/>
      <c r="G14" s="36">
        <f>SUM(D11:D13)</f>
        <v>850</v>
      </c>
    </row>
    <row r="15" ht="15.75" customHeight="1">
      <c r="A15" s="15" t="s">
        <v>6</v>
      </c>
      <c r="B15" s="16">
        <f>G16</f>
        <v>200</v>
      </c>
      <c r="C15" s="15" t="s">
        <v>6</v>
      </c>
      <c r="D15" s="38">
        <v>200.0</v>
      </c>
      <c r="E15" s="39"/>
      <c r="F15" s="39"/>
      <c r="G15" s="40"/>
    </row>
    <row r="16" ht="15.75" customHeight="1">
      <c r="A16" s="32"/>
      <c r="B16" s="33"/>
      <c r="C16" s="20"/>
      <c r="D16" s="21"/>
      <c r="E16" s="25"/>
      <c r="F16" s="25"/>
      <c r="G16" s="7">
        <f>D15</f>
        <v>200</v>
      </c>
    </row>
    <row r="17" ht="15.75" customHeight="1">
      <c r="A17" s="15" t="s">
        <v>7</v>
      </c>
      <c r="B17" s="41">
        <f>G19</f>
        <v>2000</v>
      </c>
      <c r="C17" s="42" t="s">
        <v>7</v>
      </c>
      <c r="D17" s="16">
        <v>1000.0</v>
      </c>
      <c r="E17" s="19" t="str">
        <f>"+€1000,00"</f>
        <v>+€1000,00</v>
      </c>
      <c r="F17" s="43"/>
      <c r="G17" s="41"/>
    </row>
    <row r="18" ht="15.75" customHeight="1">
      <c r="C18" s="22" t="s">
        <v>28</v>
      </c>
      <c r="D18" s="44">
        <v>1000.0</v>
      </c>
      <c r="E18" s="45" t="str">
        <f>"-€1000,00"</f>
        <v>-€1000,00</v>
      </c>
      <c r="F18" s="45"/>
      <c r="G18" s="46"/>
    </row>
    <row r="19" ht="15.75" customHeight="1">
      <c r="A19" s="32"/>
      <c r="B19" s="33"/>
      <c r="C19" s="32"/>
      <c r="D19" s="33"/>
      <c r="E19" s="47"/>
      <c r="F19" s="47"/>
      <c r="G19" s="48">
        <f>D17+D18</f>
        <v>2000</v>
      </c>
    </row>
    <row r="20" ht="15.75" customHeight="1">
      <c r="A20" s="15" t="s">
        <v>8</v>
      </c>
      <c r="B20" s="16">
        <f>G25</f>
        <v>2100</v>
      </c>
      <c r="C20" s="17" t="s">
        <v>29</v>
      </c>
      <c r="D20" s="18">
        <v>1000.0</v>
      </c>
      <c r="E20" s="19"/>
      <c r="F20" s="19"/>
      <c r="G20" s="4"/>
    </row>
    <row r="21" ht="15.75" customHeight="1">
      <c r="A21" s="20"/>
      <c r="B21" s="21"/>
      <c r="C21" s="22" t="s">
        <v>30</v>
      </c>
      <c r="D21" s="23">
        <v>100.0</v>
      </c>
      <c r="E21" s="24"/>
      <c r="F21" s="24"/>
      <c r="G21" s="7"/>
    </row>
    <row r="22" ht="15.75" customHeight="1">
      <c r="A22" s="20"/>
      <c r="B22" s="21"/>
      <c r="C22" s="22" t="s">
        <v>31</v>
      </c>
      <c r="D22" s="23">
        <v>600.0</v>
      </c>
      <c r="E22" s="24"/>
      <c r="F22" s="24"/>
      <c r="G22" s="7"/>
    </row>
    <row r="23" ht="15.75" customHeight="1">
      <c r="A23" s="20"/>
      <c r="B23" s="21"/>
      <c r="C23" s="22" t="s">
        <v>32</v>
      </c>
      <c r="D23" s="23">
        <v>300.0</v>
      </c>
      <c r="E23" s="24"/>
      <c r="F23" s="24"/>
      <c r="G23" s="7"/>
    </row>
    <row r="24" ht="15.75" customHeight="1">
      <c r="A24" s="20"/>
      <c r="B24" s="21"/>
      <c r="C24" s="49" t="s">
        <v>33</v>
      </c>
      <c r="D24" s="44">
        <v>100.0</v>
      </c>
      <c r="E24" s="45"/>
      <c r="F24" s="45"/>
      <c r="G24" s="46"/>
    </row>
    <row r="25" ht="15.75" customHeight="1">
      <c r="A25" s="32"/>
      <c r="B25" s="33"/>
      <c r="C25" s="32"/>
      <c r="D25" s="33"/>
      <c r="E25" s="47"/>
      <c r="F25" s="47"/>
      <c r="G25" s="50">
        <f>SUM(D20:D24)</f>
        <v>2100</v>
      </c>
    </row>
    <row r="26" ht="15.75" customHeight="1">
      <c r="A26" s="12" t="s">
        <v>9</v>
      </c>
      <c r="B26" s="7">
        <f>G28</f>
        <v>4500</v>
      </c>
      <c r="C26" s="12" t="s">
        <v>9</v>
      </c>
      <c r="D26" s="23">
        <v>3000.0</v>
      </c>
      <c r="E26" s="19"/>
      <c r="F26" s="19"/>
      <c r="G26" s="4"/>
    </row>
    <row r="27" ht="15.75" customHeight="1">
      <c r="A27" s="51" t="s">
        <v>34</v>
      </c>
      <c r="B27" s="52"/>
      <c r="C27" s="51" t="s">
        <v>34</v>
      </c>
      <c r="D27" s="23">
        <v>1500.0</v>
      </c>
      <c r="E27" s="24" t="str">
        <f>"+€1500,00"</f>
        <v>+€1500,00</v>
      </c>
      <c r="F27" s="25" t="s">
        <v>35</v>
      </c>
      <c r="G27" s="7"/>
    </row>
    <row r="28" ht="15.75" customHeight="1">
      <c r="A28" s="32"/>
      <c r="B28" s="33"/>
      <c r="C28" s="32"/>
      <c r="D28" s="33"/>
      <c r="E28" s="47"/>
      <c r="F28" s="47"/>
      <c r="G28" s="50">
        <f>D26+D27</f>
        <v>4500</v>
      </c>
    </row>
    <row r="29" ht="15.75" customHeight="1">
      <c r="A29" s="15" t="s">
        <v>10</v>
      </c>
      <c r="B29" s="4">
        <f>G30</f>
        <v>2000</v>
      </c>
      <c r="C29" s="42" t="s">
        <v>10</v>
      </c>
      <c r="D29" s="38">
        <v>2000.0</v>
      </c>
      <c r="E29" s="39"/>
      <c r="F29" s="39"/>
      <c r="G29" s="40"/>
    </row>
    <row r="30" ht="15.75" customHeight="1">
      <c r="A30" s="32"/>
      <c r="B30" s="50"/>
      <c r="C30" s="53"/>
      <c r="D30" s="33"/>
      <c r="E30" s="47"/>
      <c r="F30" s="47"/>
      <c r="G30" s="50">
        <f>D29</f>
        <v>2000</v>
      </c>
    </row>
    <row r="31" ht="15.75" customHeight="1">
      <c r="B31" s="21"/>
      <c r="E31" s="54"/>
      <c r="F31" s="54"/>
      <c r="G31" s="37"/>
    </row>
    <row r="32" ht="15.75" customHeight="1">
      <c r="B32" s="55"/>
      <c r="E32" s="54"/>
      <c r="F32" s="54"/>
    </row>
    <row r="33" ht="15.75" customHeight="1">
      <c r="A33" s="51" t="s">
        <v>36</v>
      </c>
      <c r="B33" s="56">
        <f>G30+G28+G25+G19+G14+G10+G16</f>
        <v>16200</v>
      </c>
      <c r="E33" s="54"/>
      <c r="F33" s="54"/>
    </row>
    <row r="34" ht="15.75" customHeight="1">
      <c r="E34" s="54"/>
      <c r="F34" s="54"/>
    </row>
    <row r="35" ht="15.75" customHeight="1">
      <c r="E35" s="54"/>
      <c r="F35" s="54"/>
    </row>
    <row r="36" ht="15.75" customHeight="1">
      <c r="E36" s="54"/>
      <c r="F36" s="54"/>
    </row>
    <row r="37" ht="15.75" customHeight="1">
      <c r="E37" s="54"/>
      <c r="F37" s="54"/>
    </row>
    <row r="38" ht="15.75" customHeight="1">
      <c r="E38" s="54"/>
      <c r="F38" s="54"/>
    </row>
    <row r="39" ht="15.75" customHeight="1">
      <c r="E39" s="54"/>
      <c r="F39" s="54"/>
    </row>
    <row r="40" ht="15.75" customHeight="1">
      <c r="E40" s="54"/>
      <c r="F40" s="54"/>
    </row>
    <row r="41" ht="15.75" customHeight="1">
      <c r="E41" s="54"/>
      <c r="F41" s="54"/>
    </row>
    <row r="42" ht="15.75" customHeight="1">
      <c r="E42" s="54"/>
      <c r="F42" s="54"/>
    </row>
    <row r="43" ht="15.75" customHeight="1">
      <c r="E43" s="54"/>
      <c r="F43" s="54"/>
    </row>
    <row r="44" ht="15.75" customHeight="1">
      <c r="E44" s="54"/>
      <c r="F44" s="54"/>
    </row>
    <row r="45" ht="15.75" customHeight="1">
      <c r="E45" s="54"/>
      <c r="F45" s="54"/>
    </row>
    <row r="46" ht="15.75" customHeight="1">
      <c r="E46" s="54"/>
      <c r="F46" s="54"/>
    </row>
    <row r="47" ht="15.75" customHeight="1">
      <c r="E47" s="54"/>
      <c r="F47" s="54"/>
    </row>
    <row r="48" ht="15.75" customHeight="1">
      <c r="E48" s="54"/>
      <c r="F48" s="54"/>
    </row>
    <row r="49" ht="15.75" customHeight="1">
      <c r="E49" s="54"/>
      <c r="F49" s="54"/>
    </row>
    <row r="50" ht="15.75" customHeight="1">
      <c r="E50" s="54"/>
      <c r="F50" s="54"/>
    </row>
    <row r="51" ht="15.75" customHeight="1">
      <c r="E51" s="54"/>
      <c r="F51" s="54"/>
    </row>
    <row r="52" ht="15.75" customHeight="1">
      <c r="E52" s="54"/>
      <c r="F52" s="54"/>
    </row>
    <row r="53" ht="15.75" customHeight="1">
      <c r="E53" s="54"/>
      <c r="F53" s="54"/>
    </row>
    <row r="54" ht="15.75" customHeight="1">
      <c r="E54" s="54"/>
      <c r="F54" s="54"/>
    </row>
    <row r="55" ht="15.75" customHeight="1">
      <c r="E55" s="54"/>
      <c r="F55" s="54"/>
    </row>
    <row r="56" ht="15.75" customHeight="1">
      <c r="E56" s="54"/>
      <c r="F56" s="54"/>
    </row>
    <row r="57" ht="15.75" customHeight="1">
      <c r="E57" s="54"/>
      <c r="F57" s="54"/>
    </row>
    <row r="58" ht="15.75" customHeight="1">
      <c r="E58" s="54"/>
      <c r="F58" s="54"/>
    </row>
    <row r="59" ht="15.75" customHeight="1">
      <c r="E59" s="54"/>
      <c r="F59" s="54"/>
    </row>
    <row r="60" ht="15.75" customHeight="1">
      <c r="E60" s="54"/>
      <c r="F60" s="54"/>
    </row>
    <row r="61" ht="15.75" customHeight="1">
      <c r="E61" s="54"/>
      <c r="F61" s="54"/>
    </row>
    <row r="62" ht="15.75" customHeight="1">
      <c r="E62" s="54"/>
      <c r="F62" s="54"/>
    </row>
    <row r="63" ht="15.75" customHeight="1">
      <c r="E63" s="54"/>
      <c r="F63" s="54"/>
    </row>
    <row r="64" ht="15.75" customHeight="1">
      <c r="E64" s="54"/>
      <c r="F64" s="54"/>
    </row>
    <row r="65" ht="15.75" customHeight="1">
      <c r="E65" s="54"/>
      <c r="F65" s="54"/>
    </row>
    <row r="66" ht="15.75" customHeight="1">
      <c r="E66" s="54"/>
      <c r="F66" s="54"/>
    </row>
    <row r="67" ht="15.75" customHeight="1">
      <c r="E67" s="54"/>
      <c r="F67" s="54"/>
    </row>
    <row r="68" ht="15.75" customHeight="1">
      <c r="E68" s="54"/>
      <c r="F68" s="54"/>
    </row>
    <row r="69" ht="15.75" customHeight="1">
      <c r="E69" s="54"/>
      <c r="F69" s="54"/>
    </row>
    <row r="70" ht="15.75" customHeight="1">
      <c r="E70" s="54"/>
      <c r="F70" s="54"/>
    </row>
    <row r="71" ht="15.75" customHeight="1">
      <c r="E71" s="54"/>
      <c r="F71" s="54"/>
    </row>
    <row r="72" ht="15.75" customHeight="1">
      <c r="E72" s="54"/>
      <c r="F72" s="54"/>
    </row>
    <row r="73" ht="15.75" customHeight="1">
      <c r="E73" s="54"/>
      <c r="F73" s="54"/>
    </row>
    <row r="74" ht="15.75" customHeight="1">
      <c r="E74" s="54"/>
      <c r="F74" s="54"/>
    </row>
    <row r="75" ht="15.75" customHeight="1">
      <c r="E75" s="54"/>
      <c r="F75" s="54"/>
    </row>
    <row r="76" ht="15.75" customHeight="1">
      <c r="E76" s="54"/>
      <c r="F76" s="54"/>
    </row>
    <row r="77" ht="15.75" customHeight="1">
      <c r="E77" s="54"/>
      <c r="F77" s="54"/>
    </row>
    <row r="78" ht="15.75" customHeight="1">
      <c r="E78" s="54"/>
      <c r="F78" s="54"/>
    </row>
    <row r="79" ht="15.75" customHeight="1">
      <c r="E79" s="54"/>
      <c r="F79" s="54"/>
    </row>
    <row r="80" ht="15.75" customHeight="1">
      <c r="E80" s="54"/>
      <c r="F80" s="54"/>
    </row>
    <row r="81" ht="15.75" customHeight="1">
      <c r="E81" s="54"/>
      <c r="F81" s="54"/>
    </row>
    <row r="82" ht="15.75" customHeight="1">
      <c r="E82" s="54"/>
      <c r="F82" s="54"/>
    </row>
    <row r="83" ht="15.75" customHeight="1">
      <c r="E83" s="54"/>
      <c r="F83" s="54"/>
    </row>
    <row r="84" ht="15.75" customHeight="1">
      <c r="E84" s="54"/>
      <c r="F84" s="54"/>
    </row>
    <row r="85" ht="15.75" customHeight="1">
      <c r="E85" s="54"/>
      <c r="F85" s="54"/>
    </row>
    <row r="86" ht="15.75" customHeight="1">
      <c r="E86" s="54"/>
      <c r="F86" s="54"/>
    </row>
    <row r="87" ht="15.75" customHeight="1">
      <c r="E87" s="54"/>
      <c r="F87" s="54"/>
    </row>
    <row r="88" ht="15.75" customHeight="1">
      <c r="E88" s="54"/>
      <c r="F88" s="54"/>
    </row>
    <row r="89" ht="15.75" customHeight="1">
      <c r="E89" s="54"/>
      <c r="F89" s="54"/>
    </row>
    <row r="90" ht="15.75" customHeight="1">
      <c r="E90" s="54"/>
      <c r="F90" s="54"/>
    </row>
    <row r="91" ht="15.75" customHeight="1">
      <c r="E91" s="54"/>
      <c r="F91" s="54"/>
    </row>
    <row r="92" ht="15.75" customHeight="1">
      <c r="E92" s="54"/>
      <c r="F92" s="54"/>
    </row>
    <row r="93" ht="15.75" customHeight="1">
      <c r="E93" s="54"/>
      <c r="F93" s="54"/>
    </row>
    <row r="94" ht="15.75" customHeight="1">
      <c r="E94" s="54"/>
      <c r="F94" s="54"/>
    </row>
    <row r="95" ht="15.75" customHeight="1">
      <c r="E95" s="54"/>
      <c r="F95" s="54"/>
    </row>
    <row r="96" ht="15.75" customHeight="1">
      <c r="E96" s="54"/>
      <c r="F96" s="54"/>
    </row>
    <row r="97" ht="15.75" customHeight="1">
      <c r="E97" s="54"/>
      <c r="F97" s="54"/>
    </row>
    <row r="98" ht="15.75" customHeight="1">
      <c r="E98" s="54"/>
      <c r="F98" s="54"/>
    </row>
    <row r="99" ht="15.75" customHeight="1">
      <c r="E99" s="54"/>
      <c r="F99" s="54"/>
    </row>
    <row r="100" ht="15.75" customHeight="1">
      <c r="E100" s="54"/>
      <c r="F100" s="54"/>
    </row>
    <row r="101" ht="15.75" customHeight="1">
      <c r="E101" s="54"/>
      <c r="F101" s="54"/>
    </row>
    <row r="102" ht="15.75" customHeight="1">
      <c r="E102" s="54"/>
      <c r="F102" s="54"/>
    </row>
    <row r="103" ht="15.75" customHeight="1">
      <c r="E103" s="54"/>
      <c r="F103" s="54"/>
    </row>
    <row r="104" ht="15.75" customHeight="1">
      <c r="E104" s="54"/>
      <c r="F104" s="54"/>
    </row>
    <row r="105" ht="15.75" customHeight="1">
      <c r="E105" s="54"/>
      <c r="F105" s="54"/>
    </row>
    <row r="106" ht="15.75" customHeight="1">
      <c r="E106" s="54"/>
      <c r="F106" s="54"/>
    </row>
    <row r="107" ht="15.75" customHeight="1">
      <c r="E107" s="54"/>
      <c r="F107" s="54"/>
    </row>
    <row r="108" ht="15.75" customHeight="1">
      <c r="E108" s="54"/>
      <c r="F108" s="54"/>
    </row>
    <row r="109" ht="15.75" customHeight="1">
      <c r="E109" s="54"/>
      <c r="F109" s="54"/>
    </row>
    <row r="110" ht="15.75" customHeight="1">
      <c r="E110" s="54"/>
      <c r="F110" s="54"/>
    </row>
    <row r="111" ht="15.75" customHeight="1">
      <c r="E111" s="54"/>
      <c r="F111" s="54"/>
    </row>
    <row r="112" ht="15.75" customHeight="1">
      <c r="E112" s="54"/>
      <c r="F112" s="54"/>
    </row>
    <row r="113" ht="15.75" customHeight="1">
      <c r="E113" s="54"/>
      <c r="F113" s="54"/>
    </row>
    <row r="114" ht="15.75" customHeight="1">
      <c r="E114" s="54"/>
      <c r="F114" s="54"/>
    </row>
    <row r="115" ht="15.75" customHeight="1">
      <c r="E115" s="54"/>
      <c r="F115" s="54"/>
    </row>
    <row r="116" ht="15.75" customHeight="1">
      <c r="E116" s="54"/>
      <c r="F116" s="54"/>
    </row>
    <row r="117" ht="15.75" customHeight="1">
      <c r="E117" s="54"/>
      <c r="F117" s="54"/>
    </row>
    <row r="118" ht="15.75" customHeight="1">
      <c r="E118" s="54"/>
      <c r="F118" s="54"/>
    </row>
    <row r="119" ht="15.75" customHeight="1">
      <c r="E119" s="54"/>
      <c r="F119" s="54"/>
    </row>
    <row r="120" ht="15.75" customHeight="1">
      <c r="E120" s="54"/>
      <c r="F120" s="54"/>
    </row>
    <row r="121" ht="15.75" customHeight="1">
      <c r="E121" s="54"/>
      <c r="F121" s="54"/>
    </row>
    <row r="122" ht="15.75" customHeight="1">
      <c r="E122" s="54"/>
      <c r="F122" s="54"/>
    </row>
    <row r="123" ht="15.75" customHeight="1">
      <c r="E123" s="54"/>
      <c r="F123" s="54"/>
    </row>
    <row r="124" ht="15.75" customHeight="1">
      <c r="E124" s="54"/>
      <c r="F124" s="54"/>
    </row>
    <row r="125" ht="15.75" customHeight="1">
      <c r="E125" s="54"/>
      <c r="F125" s="54"/>
    </row>
    <row r="126" ht="15.75" customHeight="1">
      <c r="E126" s="54"/>
      <c r="F126" s="54"/>
    </row>
    <row r="127" ht="15.75" customHeight="1">
      <c r="E127" s="54"/>
      <c r="F127" s="54"/>
    </row>
    <row r="128" ht="15.75" customHeight="1">
      <c r="E128" s="54"/>
      <c r="F128" s="54"/>
    </row>
    <row r="129" ht="15.75" customHeight="1">
      <c r="E129" s="54"/>
      <c r="F129" s="54"/>
    </row>
    <row r="130" ht="15.75" customHeight="1">
      <c r="E130" s="54"/>
      <c r="F130" s="54"/>
    </row>
    <row r="131" ht="15.75" customHeight="1">
      <c r="E131" s="54"/>
      <c r="F131" s="54"/>
    </row>
    <row r="132" ht="15.75" customHeight="1">
      <c r="E132" s="54"/>
      <c r="F132" s="54"/>
    </row>
    <row r="133" ht="15.75" customHeight="1">
      <c r="E133" s="54"/>
      <c r="F133" s="54"/>
    </row>
    <row r="134" ht="15.75" customHeight="1">
      <c r="E134" s="54"/>
      <c r="F134" s="54"/>
    </row>
    <row r="135" ht="15.75" customHeight="1">
      <c r="E135" s="54"/>
      <c r="F135" s="54"/>
    </row>
    <row r="136" ht="15.75" customHeight="1">
      <c r="E136" s="54"/>
      <c r="F136" s="54"/>
    </row>
    <row r="137" ht="15.75" customHeight="1">
      <c r="E137" s="54"/>
      <c r="F137" s="54"/>
    </row>
    <row r="138" ht="15.75" customHeight="1">
      <c r="E138" s="54"/>
      <c r="F138" s="54"/>
    </row>
    <row r="139" ht="15.75" customHeight="1">
      <c r="E139" s="54"/>
      <c r="F139" s="54"/>
    </row>
    <row r="140" ht="15.75" customHeight="1">
      <c r="E140" s="54"/>
      <c r="F140" s="54"/>
    </row>
    <row r="141" ht="15.75" customHeight="1">
      <c r="E141" s="54"/>
      <c r="F141" s="54"/>
    </row>
    <row r="142" ht="15.75" customHeight="1">
      <c r="E142" s="54"/>
      <c r="F142" s="54"/>
    </row>
    <row r="143" ht="15.75" customHeight="1">
      <c r="E143" s="54"/>
      <c r="F143" s="54"/>
    </row>
    <row r="144" ht="15.75" customHeight="1">
      <c r="E144" s="54"/>
      <c r="F144" s="54"/>
    </row>
    <row r="145" ht="15.75" customHeight="1">
      <c r="E145" s="54"/>
      <c r="F145" s="54"/>
    </row>
    <row r="146" ht="15.75" customHeight="1">
      <c r="E146" s="54"/>
      <c r="F146" s="54"/>
    </row>
    <row r="147" ht="15.75" customHeight="1">
      <c r="E147" s="54"/>
      <c r="F147" s="54"/>
    </row>
    <row r="148" ht="15.75" customHeight="1">
      <c r="E148" s="54"/>
      <c r="F148" s="54"/>
    </row>
    <row r="149" ht="15.75" customHeight="1">
      <c r="E149" s="54"/>
      <c r="F149" s="54"/>
    </row>
    <row r="150" ht="15.75" customHeight="1">
      <c r="E150" s="54"/>
      <c r="F150" s="54"/>
    </row>
    <row r="151" ht="15.75" customHeight="1">
      <c r="E151" s="54"/>
      <c r="F151" s="54"/>
    </row>
    <row r="152" ht="15.75" customHeight="1">
      <c r="E152" s="54"/>
      <c r="F152" s="54"/>
    </row>
    <row r="153" ht="15.75" customHeight="1">
      <c r="E153" s="54"/>
      <c r="F153" s="54"/>
    </row>
    <row r="154" ht="15.75" customHeight="1">
      <c r="E154" s="54"/>
      <c r="F154" s="54"/>
    </row>
    <row r="155" ht="15.75" customHeight="1">
      <c r="E155" s="54"/>
      <c r="F155" s="54"/>
    </row>
    <row r="156" ht="15.75" customHeight="1">
      <c r="E156" s="54"/>
      <c r="F156" s="54"/>
    </row>
    <row r="157" ht="15.75" customHeight="1">
      <c r="E157" s="54"/>
      <c r="F157" s="54"/>
    </row>
    <row r="158" ht="15.75" customHeight="1">
      <c r="E158" s="54"/>
      <c r="F158" s="54"/>
    </row>
    <row r="159" ht="15.75" customHeight="1">
      <c r="E159" s="54"/>
      <c r="F159" s="54"/>
    </row>
    <row r="160" ht="15.75" customHeight="1">
      <c r="E160" s="54"/>
      <c r="F160" s="54"/>
    </row>
    <row r="161" ht="15.75" customHeight="1">
      <c r="E161" s="54"/>
      <c r="F161" s="54"/>
    </row>
    <row r="162" ht="15.75" customHeight="1">
      <c r="E162" s="54"/>
      <c r="F162" s="54"/>
    </row>
    <row r="163" ht="15.75" customHeight="1">
      <c r="E163" s="54"/>
      <c r="F163" s="54"/>
    </row>
    <row r="164" ht="15.75" customHeight="1">
      <c r="E164" s="54"/>
      <c r="F164" s="54"/>
    </row>
    <row r="165" ht="15.75" customHeight="1">
      <c r="E165" s="54"/>
      <c r="F165" s="54"/>
    </row>
    <row r="166" ht="15.75" customHeight="1">
      <c r="E166" s="54"/>
      <c r="F166" s="54"/>
    </row>
    <row r="167" ht="15.75" customHeight="1">
      <c r="E167" s="54"/>
      <c r="F167" s="54"/>
    </row>
    <row r="168" ht="15.75" customHeight="1">
      <c r="E168" s="54"/>
      <c r="F168" s="54"/>
    </row>
    <row r="169" ht="15.75" customHeight="1">
      <c r="E169" s="54"/>
      <c r="F169" s="54"/>
    </row>
    <row r="170" ht="15.75" customHeight="1">
      <c r="E170" s="54"/>
      <c r="F170" s="54"/>
    </row>
    <row r="171" ht="15.75" customHeight="1">
      <c r="E171" s="54"/>
      <c r="F171" s="54"/>
    </row>
    <row r="172" ht="15.75" customHeight="1">
      <c r="E172" s="54"/>
      <c r="F172" s="54"/>
    </row>
    <row r="173" ht="15.75" customHeight="1">
      <c r="E173" s="54"/>
      <c r="F173" s="54"/>
    </row>
    <row r="174" ht="15.75" customHeight="1">
      <c r="E174" s="54"/>
      <c r="F174" s="54"/>
    </row>
    <row r="175" ht="15.75" customHeight="1">
      <c r="E175" s="54"/>
      <c r="F175" s="54"/>
    </row>
    <row r="176" ht="15.75" customHeight="1">
      <c r="E176" s="54"/>
      <c r="F176" s="54"/>
    </row>
    <row r="177" ht="15.75" customHeight="1">
      <c r="E177" s="54"/>
      <c r="F177" s="54"/>
    </row>
    <row r="178" ht="15.75" customHeight="1">
      <c r="E178" s="54"/>
      <c r="F178" s="54"/>
    </row>
    <row r="179" ht="15.75" customHeight="1">
      <c r="E179" s="54"/>
      <c r="F179" s="54"/>
    </row>
    <row r="180" ht="15.75" customHeight="1">
      <c r="E180" s="54"/>
      <c r="F180" s="54"/>
    </row>
    <row r="181" ht="15.75" customHeight="1">
      <c r="E181" s="54"/>
      <c r="F181" s="54"/>
    </row>
    <row r="182" ht="15.75" customHeight="1">
      <c r="E182" s="54"/>
      <c r="F182" s="54"/>
    </row>
    <row r="183" ht="15.75" customHeight="1">
      <c r="E183" s="54"/>
      <c r="F183" s="54"/>
    </row>
    <row r="184" ht="15.75" customHeight="1">
      <c r="E184" s="54"/>
      <c r="F184" s="54"/>
    </row>
    <row r="185" ht="15.75" customHeight="1">
      <c r="E185" s="54"/>
      <c r="F185" s="54"/>
    </row>
    <row r="186" ht="15.75" customHeight="1">
      <c r="E186" s="54"/>
      <c r="F186" s="54"/>
    </row>
    <row r="187" ht="15.75" customHeight="1">
      <c r="E187" s="54"/>
      <c r="F187" s="54"/>
    </row>
    <row r="188" ht="15.75" customHeight="1">
      <c r="E188" s="54"/>
      <c r="F188" s="54"/>
    </row>
    <row r="189" ht="15.75" customHeight="1">
      <c r="E189" s="54"/>
      <c r="F189" s="54"/>
    </row>
    <row r="190" ht="15.75" customHeight="1">
      <c r="E190" s="54"/>
      <c r="F190" s="54"/>
    </row>
    <row r="191" ht="15.75" customHeight="1">
      <c r="E191" s="54"/>
      <c r="F191" s="54"/>
    </row>
    <row r="192" ht="15.75" customHeight="1">
      <c r="E192" s="54"/>
      <c r="F192" s="54"/>
    </row>
    <row r="193" ht="15.75" customHeight="1">
      <c r="E193" s="54"/>
      <c r="F193" s="54"/>
    </row>
    <row r="194" ht="15.75" customHeight="1">
      <c r="E194" s="54"/>
      <c r="F194" s="54"/>
    </row>
    <row r="195" ht="15.75" customHeight="1">
      <c r="E195" s="54"/>
      <c r="F195" s="54"/>
    </row>
    <row r="196" ht="15.75" customHeight="1">
      <c r="E196" s="54"/>
      <c r="F196" s="54"/>
    </row>
    <row r="197" ht="15.75" customHeight="1">
      <c r="E197" s="54"/>
      <c r="F197" s="54"/>
    </row>
    <row r="198" ht="15.75" customHeight="1">
      <c r="E198" s="54"/>
      <c r="F198" s="54"/>
    </row>
    <row r="199" ht="15.75" customHeight="1">
      <c r="E199" s="54"/>
      <c r="F199" s="54"/>
    </row>
    <row r="200" ht="15.75" customHeight="1">
      <c r="E200" s="54"/>
      <c r="F200" s="54"/>
    </row>
    <row r="201" ht="15.75" customHeight="1">
      <c r="E201" s="54"/>
      <c r="F201" s="54"/>
    </row>
    <row r="202" ht="15.75" customHeight="1">
      <c r="E202" s="54"/>
      <c r="F202" s="54"/>
    </row>
    <row r="203" ht="15.75" customHeight="1">
      <c r="E203" s="54"/>
      <c r="F203" s="54"/>
    </row>
    <row r="204" ht="15.75" customHeight="1">
      <c r="E204" s="54"/>
      <c r="F204" s="54"/>
    </row>
    <row r="205" ht="15.75" customHeight="1">
      <c r="E205" s="54"/>
      <c r="F205" s="54"/>
    </row>
    <row r="206" ht="15.75" customHeight="1">
      <c r="E206" s="54"/>
      <c r="F206" s="54"/>
    </row>
    <row r="207" ht="15.75" customHeight="1">
      <c r="E207" s="54"/>
      <c r="F207" s="54"/>
    </row>
    <row r="208" ht="15.75" customHeight="1">
      <c r="E208" s="54"/>
      <c r="F208" s="54"/>
    </row>
    <row r="209" ht="15.75" customHeight="1">
      <c r="E209" s="54"/>
      <c r="F209" s="54"/>
    </row>
    <row r="210" ht="15.75" customHeight="1">
      <c r="E210" s="54"/>
      <c r="F210" s="54"/>
    </row>
    <row r="211" ht="15.75" customHeight="1">
      <c r="E211" s="54"/>
      <c r="F211" s="54"/>
    </row>
    <row r="212" ht="15.75" customHeight="1">
      <c r="E212" s="54"/>
      <c r="F212" s="54"/>
    </row>
    <row r="213" ht="15.75" customHeight="1">
      <c r="E213" s="54"/>
      <c r="F213" s="54"/>
    </row>
    <row r="214" ht="15.75" customHeight="1">
      <c r="E214" s="54"/>
      <c r="F214" s="54"/>
    </row>
    <row r="215" ht="15.75" customHeight="1">
      <c r="E215" s="54"/>
      <c r="F215" s="54"/>
    </row>
    <row r="216" ht="15.75" customHeight="1">
      <c r="E216" s="54"/>
      <c r="F216" s="54"/>
    </row>
    <row r="217" ht="15.75" customHeight="1">
      <c r="E217" s="54"/>
      <c r="F217" s="54"/>
    </row>
    <row r="218" ht="15.75" customHeight="1">
      <c r="E218" s="54"/>
      <c r="F218" s="54"/>
    </row>
    <row r="219" ht="15.75" customHeight="1">
      <c r="E219" s="54"/>
      <c r="F219" s="54"/>
    </row>
    <row r="220" ht="15.75" customHeight="1">
      <c r="E220" s="54"/>
      <c r="F220" s="54"/>
    </row>
    <row r="221" ht="15.75" customHeight="1">
      <c r="E221" s="54"/>
      <c r="F221" s="54"/>
    </row>
    <row r="222" ht="15.75" customHeight="1">
      <c r="E222" s="54"/>
      <c r="F222" s="54"/>
    </row>
    <row r="223" ht="15.75" customHeight="1">
      <c r="E223" s="54"/>
      <c r="F223" s="54"/>
    </row>
    <row r="224" ht="15.75" customHeight="1">
      <c r="E224" s="54"/>
      <c r="F224" s="54"/>
    </row>
    <row r="225" ht="15.75" customHeight="1">
      <c r="E225" s="54"/>
      <c r="F225" s="54"/>
    </row>
    <row r="226" ht="15.75" customHeight="1">
      <c r="E226" s="54"/>
      <c r="F226" s="54"/>
    </row>
    <row r="227" ht="15.75" customHeight="1">
      <c r="E227" s="54"/>
      <c r="F227" s="54"/>
    </row>
    <row r="228" ht="15.75" customHeight="1">
      <c r="E228" s="54"/>
      <c r="F228" s="54"/>
    </row>
    <row r="229" ht="15.75" customHeight="1">
      <c r="E229" s="54"/>
      <c r="F229" s="54"/>
    </row>
    <row r="230" ht="15.75" customHeight="1">
      <c r="E230" s="54"/>
      <c r="F230" s="54"/>
    </row>
    <row r="231" ht="15.75" customHeight="1">
      <c r="E231" s="54"/>
      <c r="F231" s="54"/>
    </row>
    <row r="232" ht="15.75" customHeight="1">
      <c r="E232" s="54"/>
      <c r="F232" s="54"/>
    </row>
    <row r="233" ht="15.75" customHeight="1">
      <c r="E233" s="54"/>
      <c r="F233" s="54"/>
    </row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